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60" windowWidth="16380" windowHeight="8130" tabRatio="446"/>
  </bookViews>
  <sheets>
    <sheet name="Sheet2" sheetId="2" r:id="rId1"/>
    <sheet name="Sheet3" sheetId="3" r:id="rId2"/>
  </sheets>
  <calcPr calcId="125725"/>
</workbook>
</file>

<file path=xl/calcChain.xml><?xml version="1.0" encoding="utf-8"?>
<calcChain xmlns="http://schemas.openxmlformats.org/spreadsheetml/2006/main">
  <c r="F24" i="2"/>
  <c r="D24" l="1"/>
  <c r="F37"/>
  <c r="D37"/>
  <c r="F31"/>
  <c r="D31"/>
  <c r="F30"/>
  <c r="D30"/>
  <c r="F29"/>
  <c r="D29"/>
  <c r="F8"/>
  <c r="D8"/>
  <c r="D16" l="1"/>
  <c r="D3" l="1"/>
  <c r="F3"/>
  <c r="D6"/>
  <c r="F6"/>
  <c r="D7"/>
  <c r="F7"/>
  <c r="D9"/>
  <c r="F9"/>
  <c r="D10"/>
  <c r="F10"/>
  <c r="D12"/>
  <c r="F12"/>
  <c r="D14"/>
  <c r="F14"/>
  <c r="D15"/>
  <c r="F15"/>
  <c r="F16"/>
  <c r="D17"/>
  <c r="F17"/>
  <c r="D20"/>
  <c r="F20"/>
  <c r="D21"/>
  <c r="F21"/>
  <c r="D23"/>
  <c r="F23"/>
  <c r="D25"/>
  <c r="F25"/>
  <c r="D26"/>
  <c r="F26"/>
  <c r="D27"/>
  <c r="F27"/>
  <c r="D32"/>
  <c r="F32"/>
  <c r="D34"/>
  <c r="F34"/>
  <c r="D35"/>
  <c r="F35"/>
  <c r="D36"/>
  <c r="F36"/>
  <c r="D39"/>
  <c r="F39"/>
  <c r="D40"/>
  <c r="F40"/>
  <c r="D42"/>
  <c r="F42"/>
  <c r="C43" l="1"/>
  <c r="E43"/>
  <c r="B43" l="1"/>
</calcChain>
</file>

<file path=xl/sharedStrings.xml><?xml version="1.0" encoding="utf-8"?>
<sst xmlns="http://schemas.openxmlformats.org/spreadsheetml/2006/main" count="136" uniqueCount="49">
  <si>
    <t>SDLC Process and artefacts description</t>
  </si>
  <si>
    <t>Mandatory requirement</t>
  </si>
  <si>
    <t>Applicable to Project</t>
  </si>
  <si>
    <t>SDLC – 00- Pre-project Planning</t>
  </si>
  <si>
    <t>No</t>
  </si>
  <si>
    <t>The pre-project report with the following information: Initial Requirement(s), Project Scope, Overall Estimates and Go/No Go</t>
  </si>
  <si>
    <t>SDLC-10 Iteration 0 / Planning</t>
  </si>
  <si>
    <t>SDLC 10-1 Project Initiation</t>
  </si>
  <si>
    <t>Yes</t>
  </si>
  <si>
    <t>Overall Architecture Diagram</t>
  </si>
  <si>
    <t>Project Plan (optional)</t>
  </si>
  <si>
    <t>SDLC 10-2 Prioritization of “Product Backlog”</t>
  </si>
  <si>
    <t>SDLC 10-3 Sprint Planning Meeting</t>
  </si>
  <si>
    <t>Functional Specifications when required (optional)</t>
  </si>
  <si>
    <t>SDLC 20 Construction Iteration #1</t>
  </si>
  <si>
    <t>SDLC 20-1 Scrum Meetings</t>
  </si>
  <si>
    <t>SDLC 20-2 Construction Sprint</t>
  </si>
  <si>
    <t>UML Sequence Diagram and UML Class Diagram as required (optional)</t>
  </si>
  <si>
    <t>Design Document</t>
  </si>
  <si>
    <t>SDLC 20-3 Sprint Review</t>
  </si>
  <si>
    <t>SDLC 30 – Release Iteration #1 (Should be repeated for each iteration)</t>
  </si>
  <si>
    <t>Production Release</t>
  </si>
  <si>
    <t>Defect status report</t>
  </si>
  <si>
    <t>Final user and system documentation as required</t>
  </si>
  <si>
    <t>SDLC 40 – Production Iteration #1 (Should be repeated for each iteration)</t>
  </si>
  <si>
    <t>Report of Requests for enhancement(s)if any</t>
  </si>
  <si>
    <t>Defect reports if any</t>
  </si>
  <si>
    <t>SDLC 50 – Retirement Iteration #1 (Should be repeated for each iteration)</t>
  </si>
  <si>
    <t>Retirement status if any</t>
  </si>
  <si>
    <t>Follow up</t>
  </si>
  <si>
    <t>Comment</t>
  </si>
  <si>
    <t>Deviation accepted</t>
  </si>
  <si>
    <t>SDLC Standard Adherence</t>
  </si>
  <si>
    <t xml:space="preserve">Product Backlog with Id and Requirements columns </t>
  </si>
  <si>
    <t>Project Plan Information Sheet</t>
  </si>
  <si>
    <t xml:space="preserve">Project Standard Adherence Checklist (PSAC) </t>
  </si>
  <si>
    <r>
      <t xml:space="preserve">Product Backlog with Id, Requirements and </t>
    </r>
    <r>
      <rPr>
        <u/>
        <sz val="11"/>
        <rFont val="Times New Roman"/>
        <family val="1"/>
      </rPr>
      <t>Priority</t>
    </r>
  </si>
  <si>
    <t>The release plan in the PPIS</t>
  </si>
  <si>
    <t>Product Backlog with fields Id, Requirements, Priority, Besty Estimate and Worst Estimate</t>
  </si>
  <si>
    <t>Updated Product Backlog with time record</t>
  </si>
  <si>
    <t>Updated Scrum Meeting Notes</t>
  </si>
  <si>
    <t>Code in revision source control</t>
  </si>
  <si>
    <t xml:space="preserve">Test results (showing traceability to the Product Backlog) </t>
  </si>
  <si>
    <t>User and Operators Guides</t>
  </si>
  <si>
    <t>Updated Product Backlog</t>
  </si>
  <si>
    <t>Updated PPIS</t>
  </si>
  <si>
    <t>Updated Project Standard Adherence Checklist</t>
  </si>
  <si>
    <t>Change Request Status</t>
  </si>
  <si>
    <t>Training Material</t>
  </si>
</sst>
</file>

<file path=xl/styles.xml><?xml version="1.0" encoding="utf-8"?>
<styleSheet xmlns="http://schemas.openxmlformats.org/spreadsheetml/2006/main">
  <fonts count="8">
    <font>
      <sz val="10"/>
      <name val="Arial"/>
      <family val="2"/>
    </font>
    <font>
      <b/>
      <sz val="11"/>
      <color indexed="9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color indexed="10"/>
      <name val="Times New Roman"/>
      <family val="1"/>
    </font>
    <font>
      <u/>
      <sz val="11"/>
      <name val="Times New Roman"/>
      <family val="1"/>
    </font>
    <font>
      <b/>
      <sz val="16"/>
      <name val="Arial"/>
      <family val="2"/>
    </font>
    <font>
      <b/>
      <sz val="11"/>
      <color rgb="FF00B05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indexed="12"/>
        <bgColor indexed="39"/>
      </patternFill>
    </fill>
    <fill>
      <patternFill patternType="solid">
        <fgColor indexed="31"/>
        <bgColor indexed="22"/>
      </patternFill>
    </fill>
    <fill>
      <patternFill patternType="solid">
        <fgColor indexed="26"/>
        <bgColor indexed="9"/>
      </patternFill>
    </fill>
    <fill>
      <patternFill patternType="solid">
        <fgColor indexed="50"/>
        <bgColor indexed="51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hair">
        <color indexed="22"/>
      </left>
      <right/>
      <top style="hair">
        <color indexed="22"/>
      </top>
      <bottom style="hair">
        <color indexed="22"/>
      </bottom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2" fillId="3" borderId="1" xfId="0" applyFont="1" applyFill="1" applyBorder="1" applyAlignment="1">
      <alignment vertical="top" wrapText="1"/>
    </xf>
    <xf numFmtId="0" fontId="3" fillId="3" borderId="1" xfId="0" applyFont="1" applyFill="1" applyBorder="1" applyAlignment="1">
      <alignment horizontal="center" vertical="top"/>
    </xf>
    <xf numFmtId="0" fontId="2" fillId="3" borderId="1" xfId="0" applyFont="1" applyFill="1" applyBorder="1" applyAlignment="1">
      <alignment horizontal="center" vertical="top"/>
    </xf>
    <xf numFmtId="0" fontId="2" fillId="3" borderId="2" xfId="0" applyFont="1" applyFill="1" applyBorder="1" applyAlignment="1">
      <alignment horizontal="center" vertical="top"/>
    </xf>
    <xf numFmtId="0" fontId="2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top"/>
    </xf>
    <xf numFmtId="0" fontId="4" fillId="3" borderId="1" xfId="0" applyFont="1" applyFill="1" applyBorder="1" applyAlignment="1">
      <alignment horizontal="center" vertical="top"/>
    </xf>
    <xf numFmtId="0" fontId="2" fillId="4" borderId="1" xfId="0" applyFont="1" applyFill="1" applyBorder="1" applyAlignment="1">
      <alignment vertical="top" wrapText="1"/>
    </xf>
    <xf numFmtId="0" fontId="4" fillId="4" borderId="1" xfId="0" applyFont="1" applyFill="1" applyBorder="1" applyAlignment="1">
      <alignment horizontal="center" vertical="top"/>
    </xf>
    <xf numFmtId="0" fontId="2" fillId="4" borderId="1" xfId="0" applyFont="1" applyFill="1" applyBorder="1" applyAlignment="1">
      <alignment horizontal="center" vertical="top"/>
    </xf>
    <xf numFmtId="0" fontId="2" fillId="4" borderId="2" xfId="0" applyFont="1" applyFill="1" applyBorder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6" fillId="5" borderId="0" xfId="0" applyFont="1" applyFill="1" applyAlignment="1">
      <alignment vertical="top" wrapText="1"/>
    </xf>
    <xf numFmtId="9" fontId="6" fillId="5" borderId="0" xfId="0" applyNumberFormat="1" applyFont="1" applyFill="1" applyAlignment="1">
      <alignment vertical="top"/>
    </xf>
    <xf numFmtId="0" fontId="6" fillId="5" borderId="0" xfId="0" applyFont="1" applyFill="1" applyAlignment="1">
      <alignment vertical="top"/>
    </xf>
    <xf numFmtId="0" fontId="6" fillId="5" borderId="0" xfId="0" applyFont="1" applyFill="1"/>
    <xf numFmtId="0" fontId="2" fillId="6" borderId="1" xfId="0" applyFont="1" applyFill="1" applyBorder="1" applyAlignment="1">
      <alignment vertical="top" wrapText="1"/>
    </xf>
    <xf numFmtId="0" fontId="4" fillId="6" borderId="1" xfId="0" applyFont="1" applyFill="1" applyBorder="1" applyAlignment="1">
      <alignment horizontal="center" vertical="top"/>
    </xf>
    <xf numFmtId="0" fontId="2" fillId="6" borderId="1" xfId="0" applyFont="1" applyFill="1" applyBorder="1" applyAlignment="1">
      <alignment horizontal="center" vertical="top"/>
    </xf>
    <xf numFmtId="0" fontId="2" fillId="6" borderId="2" xfId="0" applyFont="1" applyFill="1" applyBorder="1" applyAlignment="1">
      <alignment horizontal="center" vertical="top"/>
    </xf>
    <xf numFmtId="0" fontId="2" fillId="7" borderId="1" xfId="0" applyFont="1" applyFill="1" applyBorder="1" applyAlignment="1">
      <alignment vertical="top" wrapText="1"/>
    </xf>
    <xf numFmtId="0" fontId="2" fillId="7" borderId="1" xfId="0" applyFont="1" applyFill="1" applyBorder="1" applyAlignment="1">
      <alignment horizontal="center" vertical="top"/>
    </xf>
    <xf numFmtId="0" fontId="2" fillId="7" borderId="2" xfId="0" applyFont="1" applyFill="1" applyBorder="1" applyAlignment="1">
      <alignment horizontal="center" vertical="top"/>
    </xf>
    <xf numFmtId="0" fontId="0" fillId="7" borderId="0" xfId="0" applyFill="1"/>
    <xf numFmtId="0" fontId="7" fillId="0" borderId="1" xfId="0" applyFont="1" applyBorder="1" applyAlignment="1">
      <alignment horizontal="center" vertical="top"/>
    </xf>
    <xf numFmtId="0" fontId="3" fillId="4" borderId="1" xfId="0" applyFont="1" applyFill="1" applyBorder="1" applyAlignment="1">
      <alignment horizontal="center" vertical="top"/>
    </xf>
    <xf numFmtId="0" fontId="3" fillId="6" borderId="1" xfId="0" applyFont="1" applyFill="1" applyBorder="1" applyAlignment="1">
      <alignment horizontal="center" vertical="top"/>
    </xf>
    <xf numFmtId="0" fontId="3" fillId="7" borderId="1" xfId="0" applyFont="1" applyFill="1" applyBorder="1" applyAlignment="1">
      <alignment horizontal="center" vertical="top"/>
    </xf>
    <xf numFmtId="0" fontId="3" fillId="0" borderId="1" xfId="0" applyFont="1" applyBorder="1" applyAlignment="1">
      <alignment vertical="top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C0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EAF1DD"/>
      <rgbColor rgb="00CCFFFF"/>
      <rgbColor rgb="00660066"/>
      <rgbColor rgb="00FF8080"/>
      <rgbColor rgb="000066CC"/>
      <rgbColor rgb="00C6D9F1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AECF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43"/>
  <sheetViews>
    <sheetView tabSelected="1" topLeftCell="A13" zoomScale="66" zoomScaleNormal="66" workbookViewId="0">
      <selection activeCell="A35" sqref="A35:XFD35"/>
    </sheetView>
  </sheetViews>
  <sheetFormatPr defaultColWidth="11.5703125" defaultRowHeight="12.75"/>
  <cols>
    <col min="1" max="1" width="65.28515625" style="1" customWidth="1"/>
    <col min="2" max="2" width="14.7109375" style="2" customWidth="1"/>
    <col min="3" max="3" width="14.85546875" style="2" customWidth="1"/>
    <col min="4" max="4" width="11.5703125" style="2" customWidth="1"/>
    <col min="5" max="5" width="11.5703125" style="2"/>
    <col min="6" max="6" width="11.5703125" style="2" customWidth="1"/>
    <col min="7" max="7" width="56.85546875" style="1" customWidth="1"/>
    <col min="8" max="8" width="11.5703125" style="2"/>
  </cols>
  <sheetData>
    <row r="1" spans="1:8" ht="34.15" customHeight="1">
      <c r="A1" s="34" t="s">
        <v>0</v>
      </c>
      <c r="B1" s="34" t="s">
        <v>1</v>
      </c>
      <c r="C1" s="34" t="s">
        <v>2</v>
      </c>
      <c r="D1" s="34"/>
      <c r="E1" s="34" t="s">
        <v>29</v>
      </c>
      <c r="F1" s="34"/>
      <c r="G1" s="34" t="s">
        <v>30</v>
      </c>
      <c r="H1" s="35" t="s">
        <v>31</v>
      </c>
    </row>
    <row r="2" spans="1:8" ht="15">
      <c r="A2" s="3" t="s">
        <v>3</v>
      </c>
      <c r="B2" s="4"/>
      <c r="C2" s="5"/>
      <c r="D2" s="5"/>
      <c r="E2" s="5"/>
      <c r="F2" s="5"/>
      <c r="G2" s="3"/>
      <c r="H2" s="6"/>
    </row>
    <row r="3" spans="1:8" ht="30">
      <c r="A3" s="7" t="s">
        <v>5</v>
      </c>
      <c r="B3" s="8" t="s">
        <v>4</v>
      </c>
      <c r="C3" s="9" t="s">
        <v>8</v>
      </c>
      <c r="D3" s="8">
        <f>IF(LOWER(C3)="yes",1,IF(LOWER(H3)="yes",1,0))</f>
        <v>1</v>
      </c>
      <c r="E3" s="9" t="s">
        <v>8</v>
      </c>
      <c r="F3" s="9">
        <f>IF(LOWER(E3)="yes",1,IF(LOWER(E3)="none",IF(LOWER(C3)="yes",1,0),0))</f>
        <v>1</v>
      </c>
      <c r="G3" s="7"/>
      <c r="H3" s="10"/>
    </row>
    <row r="4" spans="1:8" ht="15">
      <c r="A4" s="3" t="s">
        <v>6</v>
      </c>
      <c r="B4" s="11"/>
      <c r="C4" s="5"/>
      <c r="D4" s="4"/>
      <c r="E4" s="5"/>
      <c r="F4" s="5"/>
      <c r="G4" s="3"/>
      <c r="H4" s="6"/>
    </row>
    <row r="5" spans="1:8" ht="15">
      <c r="A5" s="12" t="s">
        <v>7</v>
      </c>
      <c r="B5" s="13"/>
      <c r="C5" s="14"/>
      <c r="D5" s="30"/>
      <c r="E5" s="14"/>
      <c r="F5" s="14"/>
      <c r="G5" s="12"/>
      <c r="H5" s="15"/>
    </row>
    <row r="6" spans="1:8" ht="15">
      <c r="A6" s="7" t="s">
        <v>33</v>
      </c>
      <c r="B6" s="16" t="s">
        <v>8</v>
      </c>
      <c r="C6" s="29" t="s">
        <v>8</v>
      </c>
      <c r="D6" s="8">
        <f>IF(LOWER(C6)="yes",1,IF(LOWER(H6)="yes",1,0))</f>
        <v>1</v>
      </c>
      <c r="E6" s="9" t="s">
        <v>8</v>
      </c>
      <c r="F6" s="9">
        <f>IF(LOWER(E6)="yes",1,IF(LOWER(E6)="none",IF(LOWER(C6)="yes",1,0),0))</f>
        <v>1</v>
      </c>
      <c r="G6" s="7"/>
      <c r="H6" s="10"/>
    </row>
    <row r="7" spans="1:8" ht="15">
      <c r="A7" s="7" t="s">
        <v>9</v>
      </c>
      <c r="B7" s="16" t="s">
        <v>8</v>
      </c>
      <c r="C7" s="29" t="s">
        <v>8</v>
      </c>
      <c r="D7" s="8">
        <f>IF(LOWER(C7)="yes",1,IF(LOWER(H7)="yes",1,0))</f>
        <v>1</v>
      </c>
      <c r="E7" s="9" t="s">
        <v>8</v>
      </c>
      <c r="F7" s="9">
        <f>IF(LOWER(E7)="yes",1,IF(LOWER(E7)="none",IF(LOWER(C7)="yes",1,0),0))</f>
        <v>1</v>
      </c>
      <c r="G7" s="7"/>
      <c r="H7" s="10"/>
    </row>
    <row r="8" spans="1:8" ht="15">
      <c r="A8" s="36" t="s">
        <v>35</v>
      </c>
      <c r="B8" s="16" t="s">
        <v>8</v>
      </c>
      <c r="C8" s="29" t="s">
        <v>8</v>
      </c>
      <c r="D8" s="8">
        <f t="shared" ref="D8" si="0">IF(LOWER(C8)="yes",1,IF(LOWER(H8)="yes",1,0))</f>
        <v>1</v>
      </c>
      <c r="E8" s="9" t="s">
        <v>8</v>
      </c>
      <c r="F8" s="9">
        <f t="shared" ref="F8" si="1">IF(LOWER(E8)="yes",1,IF(LOWER(E8)="none",IF(LOWER(C8)="yes",1,0),0))</f>
        <v>1</v>
      </c>
      <c r="G8" s="7"/>
      <c r="H8" s="10"/>
    </row>
    <row r="9" spans="1:8" ht="15">
      <c r="A9" s="7" t="s">
        <v>34</v>
      </c>
      <c r="B9" s="16" t="s">
        <v>8</v>
      </c>
      <c r="C9" s="29" t="s">
        <v>8</v>
      </c>
      <c r="D9" s="8">
        <f>IF(LOWER(C9)="yes",1,IF(LOWER(H9)="yes",1,0))</f>
        <v>1</v>
      </c>
      <c r="E9" s="9" t="s">
        <v>8</v>
      </c>
      <c r="F9" s="9">
        <f>IF(LOWER(E9)="yes",1,IF(LOWER(E9)="none",IF(LOWER(C9)="yes",1,0),0))</f>
        <v>1</v>
      </c>
      <c r="G9" s="7"/>
      <c r="H9" s="10"/>
    </row>
    <row r="10" spans="1:8" ht="15">
      <c r="A10" s="7" t="s">
        <v>10</v>
      </c>
      <c r="B10" s="8" t="s">
        <v>4</v>
      </c>
      <c r="C10" s="29" t="s">
        <v>8</v>
      </c>
      <c r="D10" s="8">
        <f>IF(LOWER(C10)="yes",1,IF(LOWER(H10)="yes",1,0))</f>
        <v>1</v>
      </c>
      <c r="E10" s="9" t="s">
        <v>8</v>
      </c>
      <c r="F10" s="9">
        <f>IF(LOWER(E10)="yes",1,IF(LOWER(E10)="none",IF(LOWER(C10)="yes",1,0),0))</f>
        <v>1</v>
      </c>
      <c r="G10" s="7"/>
      <c r="H10" s="10"/>
    </row>
    <row r="11" spans="1:8" ht="15">
      <c r="A11" s="12" t="s">
        <v>11</v>
      </c>
      <c r="B11" s="13"/>
      <c r="C11" s="14"/>
      <c r="D11" s="30"/>
      <c r="E11" s="14"/>
      <c r="F11" s="14"/>
      <c r="G11" s="12"/>
      <c r="H11" s="15"/>
    </row>
    <row r="12" spans="1:8" ht="15">
      <c r="A12" s="7" t="s">
        <v>36</v>
      </c>
      <c r="B12" s="16" t="s">
        <v>8</v>
      </c>
      <c r="C12" s="29" t="s">
        <v>8</v>
      </c>
      <c r="D12" s="8">
        <f>IF(LOWER(C12)="yes",1,IF(LOWER(H12)="yes",1,0))</f>
        <v>1</v>
      </c>
      <c r="E12" s="9" t="s">
        <v>8</v>
      </c>
      <c r="F12" s="9">
        <f>IF(LOWER(E12)="yes",1,IF(LOWER(E12)="none",IF(LOWER(C12)="yes",1,0),0))</f>
        <v>1</v>
      </c>
      <c r="G12" s="7"/>
      <c r="H12" s="10"/>
    </row>
    <row r="13" spans="1:8" ht="15">
      <c r="A13" s="12" t="s">
        <v>12</v>
      </c>
      <c r="B13" s="13"/>
      <c r="C13" s="14"/>
      <c r="D13" s="30"/>
      <c r="E13" s="14"/>
      <c r="F13" s="14"/>
      <c r="G13" s="12"/>
      <c r="H13" s="15"/>
    </row>
    <row r="14" spans="1:8" ht="15">
      <c r="A14" s="7" t="s">
        <v>9</v>
      </c>
      <c r="B14" s="16" t="s">
        <v>8</v>
      </c>
      <c r="C14" s="29" t="s">
        <v>8</v>
      </c>
      <c r="D14" s="8">
        <f t="shared" ref="D14:D17" si="2">IF(LOWER(C14)="yes",1,IF(LOWER(H14)="yes",1,0))</f>
        <v>1</v>
      </c>
      <c r="E14" s="9" t="s">
        <v>8</v>
      </c>
      <c r="F14" s="9">
        <f t="shared" ref="F14:F17" si="3">IF(LOWER(E14)="yes",1,IF(LOWER(E14)="none",IF(LOWER(C14)="yes",1,0),0))</f>
        <v>1</v>
      </c>
      <c r="G14" s="7"/>
      <c r="H14" s="10"/>
    </row>
    <row r="15" spans="1:8" ht="15">
      <c r="A15" s="7" t="s">
        <v>37</v>
      </c>
      <c r="B15" s="16" t="s">
        <v>8</v>
      </c>
      <c r="C15" s="29" t="s">
        <v>8</v>
      </c>
      <c r="D15" s="8">
        <f t="shared" si="2"/>
        <v>1</v>
      </c>
      <c r="E15" s="9" t="s">
        <v>8</v>
      </c>
      <c r="F15" s="9">
        <f t="shared" si="3"/>
        <v>1</v>
      </c>
      <c r="G15" s="7"/>
      <c r="H15" s="10"/>
    </row>
    <row r="16" spans="1:8" ht="30">
      <c r="A16" s="7" t="s">
        <v>38</v>
      </c>
      <c r="B16" s="16" t="s">
        <v>8</v>
      </c>
      <c r="C16" s="29" t="s">
        <v>8</v>
      </c>
      <c r="D16" s="8">
        <f t="shared" si="2"/>
        <v>1</v>
      </c>
      <c r="E16" s="9" t="s">
        <v>8</v>
      </c>
      <c r="F16" s="9">
        <f t="shared" si="3"/>
        <v>1</v>
      </c>
      <c r="G16" s="7"/>
      <c r="H16" s="10"/>
    </row>
    <row r="17" spans="1:8" ht="15">
      <c r="A17" s="7" t="s">
        <v>13</v>
      </c>
      <c r="B17" s="8" t="s">
        <v>4</v>
      </c>
      <c r="C17" s="9" t="s">
        <v>4</v>
      </c>
      <c r="D17" s="8">
        <f t="shared" si="2"/>
        <v>0</v>
      </c>
      <c r="E17" s="9" t="s">
        <v>4</v>
      </c>
      <c r="F17" s="9">
        <f t="shared" si="3"/>
        <v>0</v>
      </c>
      <c r="G17" s="7"/>
      <c r="H17" s="10"/>
    </row>
    <row r="18" spans="1:8" ht="15">
      <c r="A18" s="3" t="s">
        <v>14</v>
      </c>
      <c r="B18" s="11"/>
      <c r="C18" s="5"/>
      <c r="D18" s="4"/>
      <c r="E18" s="5"/>
      <c r="F18" s="5"/>
      <c r="G18" s="3"/>
      <c r="H18" s="6"/>
    </row>
    <row r="19" spans="1:8" ht="15">
      <c r="A19" s="12" t="s">
        <v>15</v>
      </c>
      <c r="B19" s="13"/>
      <c r="C19" s="14" t="s">
        <v>8</v>
      </c>
      <c r="D19" s="30"/>
      <c r="E19" s="14"/>
      <c r="F19" s="14"/>
      <c r="G19" s="12"/>
      <c r="H19" s="15"/>
    </row>
    <row r="20" spans="1:8" ht="15">
      <c r="A20" s="21" t="s">
        <v>39</v>
      </c>
      <c r="B20" s="22" t="s">
        <v>8</v>
      </c>
      <c r="C20" s="23" t="s">
        <v>8</v>
      </c>
      <c r="D20" s="31">
        <f>IF(LOWER(C20)="yes",1,IF(LOWER(H20)="yes",1,0))</f>
        <v>1</v>
      </c>
      <c r="E20" s="23" t="s">
        <v>8</v>
      </c>
      <c r="F20" s="23">
        <f>IF(LOWER(E20)="yes",1,IF(LOWER(E20)="none",IF(LOWER(C20)="yes",1,0),0))</f>
        <v>1</v>
      </c>
      <c r="G20" s="21"/>
      <c r="H20" s="24"/>
    </row>
    <row r="21" spans="1:8" ht="15">
      <c r="A21" s="21" t="s">
        <v>40</v>
      </c>
      <c r="B21" s="22" t="s">
        <v>8</v>
      </c>
      <c r="C21" s="23" t="s">
        <v>8</v>
      </c>
      <c r="D21" s="31">
        <f>IF(LOWER(C21)="yes",1,IF(LOWER(H21)="yes",1,0))</f>
        <v>1</v>
      </c>
      <c r="E21" s="23" t="s">
        <v>8</v>
      </c>
      <c r="F21" s="23">
        <f>IF(LOWER(E21)="yes",1,IF(LOWER(E21)="none",IF(LOWER(C21)="yes",1,0),0))</f>
        <v>1</v>
      </c>
      <c r="G21" s="21"/>
      <c r="H21" s="24"/>
    </row>
    <row r="22" spans="1:8" ht="15">
      <c r="A22" s="12" t="s">
        <v>16</v>
      </c>
      <c r="B22" s="13"/>
      <c r="C22" s="14"/>
      <c r="D22" s="30"/>
      <c r="E22" s="14"/>
      <c r="F22" s="14"/>
      <c r="G22" s="12"/>
      <c r="H22" s="15"/>
    </row>
    <row r="23" spans="1:8" ht="15">
      <c r="A23" s="7" t="s">
        <v>17</v>
      </c>
      <c r="B23" s="22" t="s">
        <v>8</v>
      </c>
      <c r="C23" s="9" t="s">
        <v>4</v>
      </c>
      <c r="D23" s="8">
        <f t="shared" ref="D23:D27" si="4">IF(LOWER(C23)="yes",1,IF(LOWER(H23)="yes",1,0))</f>
        <v>0</v>
      </c>
      <c r="E23" s="9" t="s">
        <v>4</v>
      </c>
      <c r="F23" s="9">
        <f t="shared" ref="F23:F27" si="5">IF(LOWER(E23)="yes",1,IF(LOWER(E23)="none",IF(LOWER(C23)="yes",1,0),0))</f>
        <v>0</v>
      </c>
      <c r="G23" s="7"/>
      <c r="H23" s="10"/>
    </row>
    <row r="24" spans="1:8" ht="15">
      <c r="A24" s="7" t="s">
        <v>42</v>
      </c>
      <c r="B24" s="16" t="s">
        <v>8</v>
      </c>
      <c r="C24" s="29" t="s">
        <v>8</v>
      </c>
      <c r="D24" s="8">
        <f t="shared" si="4"/>
        <v>1</v>
      </c>
      <c r="E24" s="9" t="s">
        <v>4</v>
      </c>
      <c r="F24" s="9">
        <f>IF(LOWER(E24)="yes",1,IF(LOWER(E24)="none",IF(LOWER(C24)="yes",1,0),0))</f>
        <v>0</v>
      </c>
      <c r="G24" s="7"/>
      <c r="H24" s="10"/>
    </row>
    <row r="25" spans="1:8" ht="15">
      <c r="A25" s="7" t="s">
        <v>41</v>
      </c>
      <c r="B25" s="16" t="s">
        <v>8</v>
      </c>
      <c r="C25" s="29" t="s">
        <v>8</v>
      </c>
      <c r="D25" s="8">
        <f t="shared" si="4"/>
        <v>1</v>
      </c>
      <c r="E25" s="9" t="s">
        <v>8</v>
      </c>
      <c r="F25" s="9">
        <f t="shared" si="5"/>
        <v>1</v>
      </c>
      <c r="G25" s="7"/>
      <c r="H25" s="10"/>
    </row>
    <row r="26" spans="1:8" ht="15">
      <c r="A26" s="7" t="s">
        <v>18</v>
      </c>
      <c r="B26" s="8" t="s">
        <v>4</v>
      </c>
      <c r="C26" s="9" t="s">
        <v>4</v>
      </c>
      <c r="D26" s="8">
        <f t="shared" si="4"/>
        <v>0</v>
      </c>
      <c r="E26" s="9" t="s">
        <v>4</v>
      </c>
      <c r="F26" s="9">
        <f t="shared" si="5"/>
        <v>0</v>
      </c>
      <c r="G26" s="7"/>
      <c r="H26" s="10"/>
    </row>
    <row r="27" spans="1:8" s="28" customFormat="1" ht="15">
      <c r="A27" s="25" t="s">
        <v>43</v>
      </c>
      <c r="B27" s="8" t="s">
        <v>4</v>
      </c>
      <c r="C27" s="9" t="s">
        <v>8</v>
      </c>
      <c r="D27" s="32">
        <f t="shared" si="4"/>
        <v>1</v>
      </c>
      <c r="E27" s="26" t="s">
        <v>4</v>
      </c>
      <c r="F27" s="26">
        <f t="shared" si="5"/>
        <v>0</v>
      </c>
      <c r="G27" s="7"/>
      <c r="H27" s="27"/>
    </row>
    <row r="28" spans="1:8" ht="15">
      <c r="A28" s="12" t="s">
        <v>19</v>
      </c>
      <c r="B28" s="13"/>
      <c r="C28" s="14"/>
      <c r="D28" s="30"/>
      <c r="E28" s="14"/>
      <c r="F28" s="14"/>
      <c r="G28" s="12"/>
      <c r="H28" s="15"/>
    </row>
    <row r="29" spans="1:8" ht="15">
      <c r="A29" s="12" t="s">
        <v>44</v>
      </c>
      <c r="B29" s="22" t="s">
        <v>8</v>
      </c>
      <c r="C29" s="23" t="s">
        <v>8</v>
      </c>
      <c r="D29" s="31">
        <f t="shared" ref="D29:D31" si="6">IF(LOWER(C29)="yes",1,IF(LOWER(H29)="yes",1,0))</f>
        <v>1</v>
      </c>
      <c r="E29" s="23" t="s">
        <v>8</v>
      </c>
      <c r="F29" s="23">
        <f t="shared" ref="F29:F31" si="7">IF(LOWER(E29)="yes",1,IF(LOWER(E29)="none",IF(LOWER(C29)="yes",1,0),0))</f>
        <v>1</v>
      </c>
      <c r="G29" s="12"/>
      <c r="H29" s="15"/>
    </row>
    <row r="30" spans="1:8" ht="15">
      <c r="A30" s="12" t="s">
        <v>45</v>
      </c>
      <c r="B30" s="22" t="s">
        <v>8</v>
      </c>
      <c r="C30" s="23" t="s">
        <v>8</v>
      </c>
      <c r="D30" s="31">
        <f t="shared" si="6"/>
        <v>1</v>
      </c>
      <c r="E30" s="23" t="s">
        <v>4</v>
      </c>
      <c r="F30" s="23">
        <f t="shared" si="7"/>
        <v>0</v>
      </c>
      <c r="G30" s="12"/>
      <c r="H30" s="15"/>
    </row>
    <row r="31" spans="1:8" ht="15">
      <c r="A31" s="12" t="s">
        <v>47</v>
      </c>
      <c r="B31" s="8" t="s">
        <v>4</v>
      </c>
      <c r="C31" s="9" t="s">
        <v>8</v>
      </c>
      <c r="D31" s="32">
        <f t="shared" si="6"/>
        <v>1</v>
      </c>
      <c r="E31" s="26" t="s">
        <v>4</v>
      </c>
      <c r="F31" s="26">
        <f t="shared" si="7"/>
        <v>0</v>
      </c>
      <c r="G31" s="12"/>
      <c r="H31" s="15"/>
    </row>
    <row r="32" spans="1:8" ht="15">
      <c r="A32" s="21" t="s">
        <v>46</v>
      </c>
      <c r="B32" s="22" t="s">
        <v>8</v>
      </c>
      <c r="C32" s="23" t="s">
        <v>8</v>
      </c>
      <c r="D32" s="31">
        <f>IF(LOWER(C32)="yes",1,IF(LOWER(H32)="yes",1,0))</f>
        <v>1</v>
      </c>
      <c r="E32" s="23" t="s">
        <v>8</v>
      </c>
      <c r="F32" s="23">
        <f>IF(LOWER(E32)="yes",1,IF(LOWER(E32)="none",IF(LOWER(C32)="yes",1,0),0))</f>
        <v>1</v>
      </c>
      <c r="G32" s="21"/>
      <c r="H32" s="24"/>
    </row>
    <row r="33" spans="1:8" ht="15">
      <c r="A33" s="3" t="s">
        <v>20</v>
      </c>
      <c r="B33" s="11"/>
      <c r="C33" s="5"/>
      <c r="D33" s="4"/>
      <c r="E33" s="5"/>
      <c r="F33" s="5"/>
      <c r="G33" s="3"/>
      <c r="H33" s="6"/>
    </row>
    <row r="34" spans="1:8" ht="15">
      <c r="A34" s="7" t="s">
        <v>21</v>
      </c>
      <c r="B34" s="16" t="s">
        <v>8</v>
      </c>
      <c r="C34" s="9" t="s">
        <v>8</v>
      </c>
      <c r="D34" s="8">
        <f>IF(LOWER(C34)="yes",1,IF(LOWER(H34)="yes",1,0))</f>
        <v>1</v>
      </c>
      <c r="E34" s="9" t="s">
        <v>8</v>
      </c>
      <c r="F34" s="9">
        <f>IF(LOWER(E34)="yes",1,IF(LOWER(E34)="none",IF(LOWER(C34)="yes",1,0),0))</f>
        <v>1</v>
      </c>
      <c r="G34" s="33"/>
      <c r="H34" s="10"/>
    </row>
    <row r="35" spans="1:8" ht="15">
      <c r="A35" s="7" t="s">
        <v>22</v>
      </c>
      <c r="B35" s="16" t="s">
        <v>8</v>
      </c>
      <c r="C35" s="9" t="s">
        <v>8</v>
      </c>
      <c r="D35" s="8">
        <f>IF(LOWER(C35)="yes",1,IF(LOWER(H35)="yes",1,0))</f>
        <v>1</v>
      </c>
      <c r="E35" s="9" t="s">
        <v>4</v>
      </c>
      <c r="F35" s="9">
        <f>IF(LOWER(E35)="yes",1,IF(LOWER(E35)="none",IF(LOWER(C35)="yes",1,0),0))</f>
        <v>0</v>
      </c>
      <c r="G35" s="7"/>
      <c r="H35" s="10"/>
    </row>
    <row r="36" spans="1:8" ht="15">
      <c r="A36" s="7" t="s">
        <v>23</v>
      </c>
      <c r="B36" s="16" t="s">
        <v>8</v>
      </c>
      <c r="C36" s="9" t="s">
        <v>8</v>
      </c>
      <c r="D36" s="8">
        <f>IF(LOWER(C36)="yes",1,IF(LOWER(H36)="yes",1,0))</f>
        <v>1</v>
      </c>
      <c r="E36" s="9" t="s">
        <v>4</v>
      </c>
      <c r="F36" s="9">
        <f>IF(LOWER(E36)="yes",1,IF(LOWER(E36)="none",IF(LOWER(C36)="yes",1,0),0))</f>
        <v>0</v>
      </c>
      <c r="G36" s="7"/>
      <c r="H36" s="10"/>
    </row>
    <row r="37" spans="1:8" ht="15">
      <c r="A37" s="7" t="s">
        <v>48</v>
      </c>
      <c r="B37" s="8" t="s">
        <v>4</v>
      </c>
      <c r="C37" s="9" t="s">
        <v>8</v>
      </c>
      <c r="D37" s="32">
        <f t="shared" ref="D37" si="8">IF(LOWER(C37)="yes",1,IF(LOWER(H37)="yes",1,0))</f>
        <v>1</v>
      </c>
      <c r="E37" s="26" t="s">
        <v>8</v>
      </c>
      <c r="F37" s="26">
        <f t="shared" ref="F37" si="9">IF(LOWER(E37)="yes",1,IF(LOWER(E37)="none",IF(LOWER(C37)="yes",1,0),0))</f>
        <v>1</v>
      </c>
      <c r="G37" s="7"/>
      <c r="H37" s="10"/>
    </row>
    <row r="38" spans="1:8" ht="15">
      <c r="A38" s="3" t="s">
        <v>24</v>
      </c>
      <c r="B38" s="11"/>
      <c r="C38" s="5"/>
      <c r="D38" s="4"/>
      <c r="E38" s="5"/>
      <c r="F38" s="5"/>
      <c r="G38" s="3"/>
      <c r="H38" s="6"/>
    </row>
    <row r="39" spans="1:8" ht="15">
      <c r="A39" s="7" t="s">
        <v>25</v>
      </c>
      <c r="B39" s="16" t="s">
        <v>8</v>
      </c>
      <c r="C39" s="9" t="s">
        <v>4</v>
      </c>
      <c r="D39" s="8">
        <f>IF(LOWER(C39)="yes",1,IF(LOWER(H39)="yes",1,0))</f>
        <v>0</v>
      </c>
      <c r="E39" s="9" t="s">
        <v>4</v>
      </c>
      <c r="F39" s="9">
        <f>IF(LOWER(E39)="yes",1,IF(LOWER(E39)="none",IF(LOWER(C39)="yes",1,0),0))</f>
        <v>0</v>
      </c>
      <c r="G39" s="7"/>
      <c r="H39" s="10"/>
    </row>
    <row r="40" spans="1:8" ht="15">
      <c r="A40" s="7" t="s">
        <v>26</v>
      </c>
      <c r="B40" s="16" t="s">
        <v>8</v>
      </c>
      <c r="C40" s="9" t="s">
        <v>8</v>
      </c>
      <c r="D40" s="8">
        <f>IF(LOWER(C40)="yes",1,IF(LOWER(H40)="yes",1,0))</f>
        <v>1</v>
      </c>
      <c r="E40" s="9" t="s">
        <v>8</v>
      </c>
      <c r="F40" s="9">
        <f>IF(LOWER(E40)="yes",1,IF(LOWER(E40)="none",IF(LOWER(C40)="yes",1,0),0))</f>
        <v>1</v>
      </c>
      <c r="G40" s="7"/>
      <c r="H40" s="10"/>
    </row>
    <row r="41" spans="1:8" ht="30">
      <c r="A41" s="3" t="s">
        <v>27</v>
      </c>
      <c r="B41" s="11"/>
      <c r="C41" s="5"/>
      <c r="D41" s="4"/>
      <c r="E41" s="5"/>
      <c r="F41" s="5"/>
      <c r="G41" s="3"/>
      <c r="H41" s="6"/>
    </row>
    <row r="42" spans="1:8" ht="15">
      <c r="A42" s="21" t="s">
        <v>28</v>
      </c>
      <c r="B42" s="22" t="s">
        <v>8</v>
      </c>
      <c r="C42" s="23" t="s">
        <v>4</v>
      </c>
      <c r="D42" s="31">
        <f>IF(LOWER(C42)="yes",1,IF(LOWER(H42)="yes",1,0))</f>
        <v>0</v>
      </c>
      <c r="E42" s="23" t="s">
        <v>4</v>
      </c>
      <c r="F42" s="23">
        <f>IF(LOWER(E42)="yes",1,IF(LOWER(E42)="none",IF(LOWER(C42)="yes",1,0),0))</f>
        <v>0</v>
      </c>
      <c r="G42" s="21"/>
      <c r="H42" s="24"/>
    </row>
    <row r="43" spans="1:8" s="20" customFormat="1" ht="20.25">
      <c r="A43" s="17" t="s">
        <v>32</v>
      </c>
      <c r="B43" s="18">
        <f>IF(C43=0,0,E43/C43)</f>
        <v>0.75</v>
      </c>
      <c r="C43" s="19">
        <f>SUM(D2:D42)</f>
        <v>24</v>
      </c>
      <c r="D43" s="19"/>
      <c r="E43" s="19">
        <f>SUM(F2:F42)</f>
        <v>18</v>
      </c>
      <c r="F43" s="19"/>
      <c r="G43" s="17"/>
      <c r="H43" s="19"/>
    </row>
  </sheetData>
  <sheetProtection selectLockedCells="1" selectUnlockedCells="1"/>
  <pageMargins left="0.78749999999999998" right="0.78749999999999998" top="1.0527777777777778" bottom="1.0527777777777778" header="0.78749999999999998" footer="0.78749999999999998"/>
  <pageSetup scale="70" fitToHeight="0" orientation="landscape" r:id="rId1"/>
  <headerFooter alignWithMargins="0">
    <oddHeader>&amp;C&amp;"Times New Roman,Normal"&amp;12&amp;A</oddHeader>
    <oddFooter>&amp;C&amp;"Times New Roman,Normal"&amp;12Page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zoomScaleNormal="100" workbookViewId="0"/>
  </sheetViews>
  <sheetFormatPr defaultColWidth="11.5703125" defaultRowHeight="12.75"/>
  <sheetData/>
  <sheetProtection selectLockedCells="1" selectUnlockedCells="1"/>
  <pageMargins left="0.78749999999999998" right="0.78749999999999998" top="1.0527777777777778" bottom="1.0527777777777778" header="0.78749999999999998" footer="0.78749999999999998"/>
  <pageSetup orientation="portrait" horizontalDpi="300" verticalDpi="300"/>
  <headerFooter alignWithMargins="0">
    <oddHeader>&amp;C&amp;"Times New Roman,Normal"&amp;12&amp;A</oddHeader>
    <oddFooter>&amp;C&amp;"Times New Roman,Normal"&amp;12Page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</dc:creator>
  <cp:lastModifiedBy>Wendy</cp:lastModifiedBy>
  <cp:lastPrinted>2012-09-25T19:42:58Z</cp:lastPrinted>
  <dcterms:created xsi:type="dcterms:W3CDTF">2012-07-25T14:35:44Z</dcterms:created>
  <dcterms:modified xsi:type="dcterms:W3CDTF">2018-07-23T17:01:45Z</dcterms:modified>
</cp:coreProperties>
</file>